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19\1 Acceso Inicial\24 Datos abiertos\"/>
    </mc:Choice>
  </mc:AlternateContent>
  <bookViews>
    <workbookView xWindow="675" yWindow="-285" windowWidth="13485" windowHeight="12825"/>
  </bookViews>
  <sheets>
    <sheet name="3ClasFuncionalDepen" sheetId="1" r:id="rId1"/>
  </sheets>
  <externalReferences>
    <externalReference r:id="rId2"/>
  </externalReferences>
  <definedNames>
    <definedName name="A" localSheetId="0">#REF!</definedName>
    <definedName name="A">#REF!</definedName>
    <definedName name="asdasd" localSheetId="0">#REF!</definedName>
    <definedName name="asdasd">#REF!</definedName>
    <definedName name="ASDASDFADF" localSheetId="0">#REF!</definedName>
    <definedName name="ASDASDFADF">#REF!</definedName>
    <definedName name="b" localSheetId="0">#REF!</definedName>
    <definedName name="b">#REF!</definedName>
    <definedName name="_xlnm.Database" localSheetId="0">#REF!</definedName>
    <definedName name="_xlnm.Database">#REF!</definedName>
    <definedName name="cuentas" localSheetId="0">#REF!</definedName>
    <definedName name="cuentas">#REF!</definedName>
    <definedName name="cyu" localSheetId="0">#REF!</definedName>
    <definedName name="cyu">#REF!</definedName>
    <definedName name="ingr" localSheetId="0">#REF!</definedName>
    <definedName name="ingr">#REF!</definedName>
    <definedName name="municipios">[1]Hoja1!$A$1:$B$38</definedName>
    <definedName name="primero" localSheetId="0">#REF!</definedName>
    <definedName name="primero">#REF!</definedName>
    <definedName name="SEGUNDO" localSheetId="0">#REF!</definedName>
    <definedName name="SEGUNDO">#REF!</definedName>
    <definedName name="SIERRA" localSheetId="0">#REF!</definedName>
    <definedName name="SIERRA">#REF!</definedName>
    <definedName name="tercero" localSheetId="0">#REF!</definedName>
    <definedName name="tercero">#REF!</definedName>
    <definedName name="valor" localSheetId="0">#REF!</definedName>
    <definedName name="valor">#REF!</definedName>
    <definedName name="x" localSheetId="0">#REF!</definedName>
    <definedName name="x">#REF!</definedName>
    <definedName name="xx">#REF!</definedName>
    <definedName name="xxxxxxx">#REF!</definedName>
    <definedName name="zx" localSheetId="0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23" i="1"/>
  <c r="D32" i="1" l="1"/>
  <c r="D61" i="1" l="1"/>
  <c r="D60" i="1" s="1"/>
  <c r="D51" i="1"/>
  <c r="D50" i="1" s="1"/>
  <c r="D31" i="1"/>
  <c r="D10" i="1"/>
  <c r="D7" i="1"/>
  <c r="D6" i="1" l="1"/>
  <c r="D64" i="1" s="1"/>
</calcChain>
</file>

<file path=xl/sharedStrings.xml><?xml version="1.0" encoding="utf-8"?>
<sst xmlns="http://schemas.openxmlformats.org/spreadsheetml/2006/main" count="134" uniqueCount="107">
  <si>
    <t>GOBIERNO DEL ESTADO DE COAHUILA DE ZARAGOZA</t>
  </si>
  <si>
    <t>PRESUPUESTO DE EGRESOS 2017</t>
  </si>
  <si>
    <t>FUNCIONAL</t>
  </si>
  <si>
    <t>(PESOS)</t>
  </si>
  <si>
    <t>1 Gobierno</t>
  </si>
  <si>
    <t>Gobierno</t>
  </si>
  <si>
    <t>1 Legislativo</t>
  </si>
  <si>
    <t>Legislativo</t>
  </si>
  <si>
    <t>CONGRESO DEL ESTADO</t>
  </si>
  <si>
    <t>CONGRESO DEL ESTADO DE COAHUILA</t>
  </si>
  <si>
    <t>AUDITORIA SUPERIOR DEL ESTADO</t>
  </si>
  <si>
    <t>2 Judicial</t>
  </si>
  <si>
    <t>Judicial</t>
  </si>
  <si>
    <t>TRIBUNAL SUPERIOR DE JUSTICIA</t>
  </si>
  <si>
    <t>PODER JUDICIAL DEL ESTADO</t>
  </si>
  <si>
    <t>3 Ejecutivo</t>
  </si>
  <si>
    <t>Ejecutivo</t>
  </si>
  <si>
    <t>OFICINAS DEL EJECUTIVO</t>
  </si>
  <si>
    <t>DESPACHO DEL EJECUTIVO</t>
  </si>
  <si>
    <t>SECRETARIA DE GOBIERNO</t>
  </si>
  <si>
    <t>SECRETARÍA DE GOBIERNO</t>
  </si>
  <si>
    <t>SECRETARIA DE FINANZAS</t>
  </si>
  <si>
    <t>SECRETARÍA DE FINANZAS</t>
  </si>
  <si>
    <t>SECRETARIA DE DESARROLLO ECONOMICO Y COMPETITIVIDAD</t>
  </si>
  <si>
    <t>SECRETARIA DE EDUCACION</t>
  </si>
  <si>
    <t>SECRETARÍA DE FISCALIZACIÓN Y RENDICIÓN DE CUENTAS</t>
  </si>
  <si>
    <t>COMISION ESTATAL DE SEGURIDAD</t>
  </si>
  <si>
    <t>REPRESENTACIÓN DEL GOBIERNO DEL ESTADO DE COAHUILA EN LA CIUDAD DE MÉXICO</t>
  </si>
  <si>
    <t>SECRETARIA DE INFRAESTRUCTURA</t>
  </si>
  <si>
    <t>PROCURADURÍA PARA NIÑOS, NIÑAS Y LA FAMILIA</t>
  </si>
  <si>
    <t>SECRETARIA DE DESARROLLO RURAL</t>
  </si>
  <si>
    <t>CENTRO DE JUSTICIA Y EMPODERAMIENTO DE  LAS MUJERES</t>
  </si>
  <si>
    <t>PROCURADURIA GENERAL DE JUSTICIA DEL ESTADO</t>
  </si>
  <si>
    <t>COMISIÓN EJECUTIVA ESTATAL DE ATENCIÓN A VICTIMAS DEL ESTADO DE COAHUILA DE ZARAGOZA</t>
  </si>
  <si>
    <t>REPRESENTACION DEL GOBIERNO DEL ESTADO EN MEXICO,</t>
  </si>
  <si>
    <t>SECRETARIA DE MEDIO AMBIENTE Y RECURSOS NATURALES</t>
  </si>
  <si>
    <t>INSTITUTO COAHUILENSE DE ACCESO A LA INFORMACIÓN</t>
  </si>
  <si>
    <t>SECRETARIA DE CULTURA</t>
  </si>
  <si>
    <t>COMISIÓN DE LOS DERECHOS HUMANOS DEL ESTADO DE COAHUILA DE ZARAGOZA</t>
  </si>
  <si>
    <t>SECRETARIA DEL TRABAJO</t>
  </si>
  <si>
    <t>COMISIÓN COAHUILENSE DE  CONCILIACIÓN Y ARBITRAJE MÉDICO</t>
  </si>
  <si>
    <t>SECRETARIA DE LA JUVENTUD</t>
  </si>
  <si>
    <t>INSTITUTO ELECTORAL DE COAHUILA</t>
  </si>
  <si>
    <t>SECRETARIA DE LA MUJER</t>
  </si>
  <si>
    <t>TRIBUNAL ELECTORAL DEL ESTADO DE COAHUILA DE ZARAGOZA</t>
  </si>
  <si>
    <t>TRIBUNAL DE JUSTICIA ADMINISTRATIVA DE COAHUILA DE ZARAGOZA</t>
  </si>
  <si>
    <t>SECRETARÍA EJECUTIVA DEL SISTEMA ESTATAL ANTICORRUPCIÓN</t>
  </si>
  <si>
    <t>FISCALIA GENERAL DEL ESTADO DE COAHUILA DE ZARAGOZA</t>
  </si>
  <si>
    <t>PROCURADURIA PARA NIÑOS, NIÑAS Y LA FAMILIA COAHUI</t>
  </si>
  <si>
    <t>Desarrollo Social</t>
  </si>
  <si>
    <t>CENTRO DE JUSTICIA PARA LAS MUJERES</t>
  </si>
  <si>
    <t>INSTITUTO ESTATAL DEL DEPORTE DE COAHUILA</t>
  </si>
  <si>
    <t>SECRETARÍA DE EDUCACIÓN</t>
  </si>
  <si>
    <t>INSTITUTO COAHUILENSE DEL CATASTRO</t>
  </si>
  <si>
    <t>C.E.R.T.T.U.R.C.</t>
  </si>
  <si>
    <t>SECRETARÍA DE SALUD</t>
  </si>
  <si>
    <t>COMISION ESTATAL DE VICTIMAS</t>
  </si>
  <si>
    <t>SECRETARÍA DEL MEDIO AMBIENTE</t>
  </si>
  <si>
    <t>4 Autonomos</t>
  </si>
  <si>
    <t>SECRETARÍA DE CULTURA</t>
  </si>
  <si>
    <t>COMISION COAH. DE CONCILIACION Y ARBITRAJE MEDICO</t>
  </si>
  <si>
    <t>DESARROLLO INTEGRAL DE LA FAMILIA</t>
  </si>
  <si>
    <t>INSTITUTO ELCTORAL DE COAHUILA</t>
  </si>
  <si>
    <t>TRIBUNAL ELECTORAL DE COAHUILA</t>
  </si>
  <si>
    <t>COMISIÓN ESTATAL PARA LA REGULARIZACIÓN DE LA TENENCIA DE LA TIERRA URBANA Y RÚSTICA EN COAHUILA</t>
  </si>
  <si>
    <t>2 Desarrollo Social</t>
  </si>
  <si>
    <t>INSTITUTO COAHUILENSE DE LA  INFRAESTRUCTURA FÍSICA EDUCATIVA</t>
  </si>
  <si>
    <t>SERVICIOS DE SALUD DE COAHUILA</t>
  </si>
  <si>
    <t>COLEGIO NACIONAL DE EDUCACION PROFESIONAL TECNICA DEL ESTADO DE COAHUILA</t>
  </si>
  <si>
    <t>SECRETARIA DE DESARROLLO SOCIAL</t>
  </si>
  <si>
    <t>INSTITUTO COAHUILENSE DE LAS PERSONAS ADULTAS MAYORES</t>
  </si>
  <si>
    <t>SECRETARIA DE SALUD</t>
  </si>
  <si>
    <t>COMISIÓN ESTATAL DE VIVIENDA</t>
  </si>
  <si>
    <t>REGIMEN ESTATAL DE PROTECCION SOCIAL EN SALUD EN EL ESTADO DE COAHUILA DE ZARAGOZA</t>
  </si>
  <si>
    <t>INST. DE SERV. DE SALUD REHABILITACION Y EDUC. ESPECIAL E INTEGRAL</t>
  </si>
  <si>
    <t>Desarrollo Económico</t>
  </si>
  <si>
    <t>SISTEMA PARA EL DESARROLLO INTEGRAL DE LA FAMILIA</t>
  </si>
  <si>
    <t>SECRETARÍA DE DESARROLLO RURAL</t>
  </si>
  <si>
    <t>SECRETARÍA DEL TRABAJO</t>
  </si>
  <si>
    <t>INSTITUTO ESTATAL PARA LA CONSTRUCCION DE ESCUELAS</t>
  </si>
  <si>
    <t>CONSEJO ESTATAL DE CIENCIA Y TECNOLOGÍA DE COAHUILA</t>
  </si>
  <si>
    <t>PROMOTORA PARA EL DESARROLLO RURAL  DE COAHUILA</t>
  </si>
  <si>
    <t>COLEGIO DE EDUCACION PROFESIONAL TECNICA</t>
  </si>
  <si>
    <t>RADIO COAHUILA</t>
  </si>
  <si>
    <t>INSTITUTO COAHUILENSE DE ADULTOS MAYORES</t>
  </si>
  <si>
    <t>Otras no clasificadas en funciones anteriores</t>
  </si>
  <si>
    <t>COMISION ESTATAL DE LA VIVIENDA</t>
  </si>
  <si>
    <t>REG. EST. DE PROTEC. SOC. EN SALUD</t>
  </si>
  <si>
    <t>PARTICIPACIONES MUNICIPALES</t>
  </si>
  <si>
    <t>3 Desarrollo Económico</t>
  </si>
  <si>
    <t>SERVICIO DE LA DEUDA</t>
  </si>
  <si>
    <t>Total general</t>
  </si>
  <si>
    <t>COECYT</t>
  </si>
  <si>
    <t>PROMOTORA PARA EL DESARROLLO RURAL</t>
  </si>
  <si>
    <t>RADIO COAHUILA 2016</t>
  </si>
  <si>
    <t>4 Otras no clasificadas en funciones anteriores</t>
  </si>
  <si>
    <t>Clasificación de las Dependencias, Organismos y Poderes de acuerdo a su actividad sustantiva que realizan cada una de ellas.</t>
  </si>
  <si>
    <t>Importe Recurso asignado a cada Dependenica, Organismo o Poder de acuerdo a su finalidad.</t>
  </si>
  <si>
    <t>PRESUPUESTO DE EGRESOS 2019</t>
  </si>
  <si>
    <t>SECRETARÍA DE SEGURIDAD PÚBLICA</t>
  </si>
  <si>
    <t>SECRETARÍA DE INCLUSIÓN Y DESARROLLO SOCIAL</t>
  </si>
  <si>
    <t>SECRETARÍA DE INFRAESTRUCTURA, DESARROLLO URBANO Y MOVILIDAD</t>
  </si>
  <si>
    <t>Autónomos</t>
  </si>
  <si>
    <t>0302 SECRETARÍA DE GOBIERNO</t>
  </si>
  <si>
    <t>SECRETARIA DE VIVIENDA Y ORDENAMIENTO TERRITORIAL</t>
  </si>
  <si>
    <t>SECRETARÍA DE ECONOMÍA</t>
  </si>
  <si>
    <t>SECRETARÍA DE TURISMO Y DESARROLLO DE PUEBLOS MÁGICOS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</si>
</sst>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 applyAlignment="1">
      <alignment wrapText="1"/>
    </xf>
    <xf numFmtId="44" fontId="0" fillId="2" borderId="0" xfId="2" applyFont="1" applyFill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43" fontId="2" fillId="2" borderId="2" xfId="1" applyFont="1" applyFill="1" applyBorder="1"/>
    <xf numFmtId="4" fontId="2" fillId="2" borderId="3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left" indent="1"/>
    </xf>
    <xf numFmtId="43" fontId="2" fillId="2" borderId="5" xfId="1" applyFont="1" applyFill="1" applyBorder="1"/>
    <xf numFmtId="0" fontId="0" fillId="2" borderId="1" xfId="0" applyFill="1" applyBorder="1" applyAlignment="1">
      <alignment horizontal="left" wrapText="1"/>
    </xf>
    <xf numFmtId="4" fontId="0" fillId="2" borderId="3" xfId="0" applyNumberFormat="1" applyFill="1" applyBorder="1" applyAlignment="1">
      <alignment wrapText="1"/>
    </xf>
    <xf numFmtId="0" fontId="0" fillId="2" borderId="6" xfId="0" applyFont="1" applyFill="1" applyBorder="1" applyAlignment="1">
      <alignment horizontal="left" indent="2"/>
    </xf>
    <xf numFmtId="43" fontId="0" fillId="2" borderId="7" xfId="1" applyFont="1" applyFill="1" applyBorder="1"/>
    <xf numFmtId="0" fontId="0" fillId="2" borderId="6" xfId="0" applyFill="1" applyBorder="1" applyAlignment="1">
      <alignment horizontal="left" wrapText="1" indent="2"/>
    </xf>
    <xf numFmtId="0" fontId="2" fillId="2" borderId="6" xfId="0" applyFont="1" applyFill="1" applyBorder="1" applyAlignment="1">
      <alignment horizontal="left" indent="1"/>
    </xf>
    <xf numFmtId="43" fontId="2" fillId="2" borderId="7" xfId="1" applyFont="1" applyFill="1" applyBorder="1"/>
    <xf numFmtId="0" fontId="0" fillId="2" borderId="6" xfId="0" applyFont="1" applyFill="1" applyBorder="1" applyAlignment="1">
      <alignment horizontal="left" wrapText="1" indent="2"/>
    </xf>
    <xf numFmtId="0" fontId="0" fillId="2" borderId="8" xfId="0" applyFill="1" applyBorder="1" applyAlignment="1">
      <alignment horizontal="left" indent="2"/>
    </xf>
    <xf numFmtId="43" fontId="2" fillId="2" borderId="1" xfId="1" applyFont="1" applyFill="1" applyBorder="1"/>
    <xf numFmtId="4" fontId="0" fillId="2" borderId="1" xfId="0" applyNumberFormat="1" applyFill="1" applyBorder="1" applyAlignment="1">
      <alignment wrapText="1"/>
    </xf>
    <xf numFmtId="0" fontId="0" fillId="2" borderId="8" xfId="0" applyFill="1" applyBorder="1" applyAlignment="1">
      <alignment horizontal="left" wrapText="1" indent="2"/>
    </xf>
    <xf numFmtId="0" fontId="2" fillId="2" borderId="9" xfId="0" applyFont="1" applyFill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4" fontId="2" fillId="2" borderId="1" xfId="0" applyNumberFormat="1" applyFont="1" applyFill="1" applyBorder="1"/>
    <xf numFmtId="0" fontId="0" fillId="2" borderId="0" xfId="0" applyFill="1"/>
    <xf numFmtId="0" fontId="0" fillId="3" borderId="0" xfId="0" applyFill="1" applyAlignment="1">
      <alignment wrapText="1"/>
    </xf>
    <xf numFmtId="0" fontId="0" fillId="3" borderId="0" xfId="0" applyFill="1"/>
    <xf numFmtId="43" fontId="0" fillId="2" borderId="7" xfId="1" applyFont="1" applyFill="1" applyBorder="1" applyAlignment="1">
      <alignment vertical="center"/>
    </xf>
    <xf numFmtId="43" fontId="0" fillId="2" borderId="7" xfId="1" applyFont="1" applyFill="1" applyBorder="1" applyAlignment="1">
      <alignment horizontal="right" vertical="center"/>
    </xf>
    <xf numFmtId="43" fontId="0" fillId="2" borderId="7" xfId="1" applyFont="1" applyFill="1" applyBorder="1" applyAlignment="1">
      <alignment horizontal="center" vertical="center"/>
    </xf>
    <xf numFmtId="4" fontId="0" fillId="0" borderId="7" xfId="0" applyNumberFormat="1" applyBorder="1"/>
    <xf numFmtId="0" fontId="0" fillId="2" borderId="8" xfId="0" applyFont="1" applyFill="1" applyBorder="1" applyAlignment="1">
      <alignment horizontal="left" indent="2"/>
    </xf>
    <xf numFmtId="43" fontId="0" fillId="2" borderId="10" xfId="1" applyFont="1" applyFill="1" applyBorder="1"/>
    <xf numFmtId="0" fontId="0" fillId="0" borderId="6" xfId="0" applyBorder="1" applyAlignment="1">
      <alignment horizontal="left" indent="2"/>
    </xf>
    <xf numFmtId="0" fontId="2" fillId="2" borderId="0" xfId="0" applyFont="1" applyFill="1" applyBorder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6"/>
  <sheetViews>
    <sheetView tabSelected="1" topLeftCell="C1" zoomScale="120" zoomScaleNormal="120" workbookViewId="0">
      <selection activeCell="G1" sqref="G1"/>
    </sheetView>
  </sheetViews>
  <sheetFormatPr baseColWidth="10" defaultColWidth="11" defaultRowHeight="15" x14ac:dyDescent="0.25"/>
  <cols>
    <col min="1" max="1" width="66.28515625" hidden="1" customWidth="1"/>
    <col min="2" max="2" width="16.42578125" hidden="1" customWidth="1"/>
    <col min="3" max="3" width="75.42578125" customWidth="1"/>
    <col min="4" max="4" width="21.140625" customWidth="1"/>
  </cols>
  <sheetData>
    <row r="1" spans="1:4" ht="15" customHeight="1" x14ac:dyDescent="0.25">
      <c r="A1" s="39" t="s">
        <v>0</v>
      </c>
      <c r="B1" s="39"/>
      <c r="C1" s="39" t="s">
        <v>0</v>
      </c>
      <c r="D1" s="39"/>
    </row>
    <row r="2" spans="1:4" ht="15" customHeight="1" x14ac:dyDescent="0.25">
      <c r="A2" s="39" t="s">
        <v>1</v>
      </c>
      <c r="B2" s="39"/>
      <c r="C2" s="39" t="s">
        <v>98</v>
      </c>
      <c r="D2" s="39"/>
    </row>
    <row r="3" spans="1:4" ht="15" customHeight="1" x14ac:dyDescent="0.25">
      <c r="A3" s="39" t="s">
        <v>2</v>
      </c>
      <c r="B3" s="39"/>
      <c r="C3" s="39" t="s">
        <v>2</v>
      </c>
      <c r="D3" s="39"/>
    </row>
    <row r="4" spans="1:4" x14ac:dyDescent="0.25">
      <c r="A4" s="39" t="s">
        <v>3</v>
      </c>
      <c r="B4" s="39"/>
      <c r="C4" s="39" t="s">
        <v>3</v>
      </c>
      <c r="D4" s="39"/>
    </row>
    <row r="5" spans="1:4" x14ac:dyDescent="0.25">
      <c r="A5" s="1"/>
      <c r="B5" s="2"/>
      <c r="C5" s="1"/>
      <c r="D5" s="2"/>
    </row>
    <row r="6" spans="1:4" x14ac:dyDescent="0.25">
      <c r="A6" s="3" t="s">
        <v>4</v>
      </c>
      <c r="B6" s="6">
        <v>6036199333.1099997</v>
      </c>
      <c r="C6" s="4" t="s">
        <v>5</v>
      </c>
      <c r="D6" s="5">
        <f>D7+D10+D12+D23</f>
        <v>9173819485.7000008</v>
      </c>
    </row>
    <row r="7" spans="1:4" x14ac:dyDescent="0.25">
      <c r="A7" s="3" t="s">
        <v>6</v>
      </c>
      <c r="B7" s="6">
        <v>355074074.98999995</v>
      </c>
      <c r="C7" s="7" t="s">
        <v>7</v>
      </c>
      <c r="D7" s="8">
        <f>SUM(D8:D9)</f>
        <v>374606776</v>
      </c>
    </row>
    <row r="8" spans="1:4" x14ac:dyDescent="0.25">
      <c r="A8" s="9" t="s">
        <v>8</v>
      </c>
      <c r="B8" s="10">
        <v>192731874.98999995</v>
      </c>
      <c r="C8" s="11" t="s">
        <v>9</v>
      </c>
      <c r="D8" s="12">
        <v>199806276</v>
      </c>
    </row>
    <row r="9" spans="1:4" x14ac:dyDescent="0.25">
      <c r="A9" s="9" t="s">
        <v>10</v>
      </c>
      <c r="B9" s="10">
        <v>162342200</v>
      </c>
      <c r="C9" s="13" t="s">
        <v>10</v>
      </c>
      <c r="D9" s="12">
        <v>174800500</v>
      </c>
    </row>
    <row r="10" spans="1:4" x14ac:dyDescent="0.25">
      <c r="A10" s="3" t="s">
        <v>11</v>
      </c>
      <c r="B10" s="6">
        <v>690108999.99999988</v>
      </c>
      <c r="C10" s="14" t="s">
        <v>12</v>
      </c>
      <c r="D10" s="15">
        <f>D11</f>
        <v>1030000000</v>
      </c>
    </row>
    <row r="11" spans="1:4" x14ac:dyDescent="0.25">
      <c r="A11" s="9" t="s">
        <v>13</v>
      </c>
      <c r="B11" s="10">
        <v>690108999.99999988</v>
      </c>
      <c r="C11" s="11" t="s">
        <v>14</v>
      </c>
      <c r="D11" s="12">
        <v>1030000000</v>
      </c>
    </row>
    <row r="12" spans="1:4" x14ac:dyDescent="0.25">
      <c r="A12" s="3" t="s">
        <v>15</v>
      </c>
      <c r="B12" s="6">
        <v>4496405431.9900007</v>
      </c>
      <c r="C12" s="14" t="s">
        <v>16</v>
      </c>
      <c r="D12" s="15">
        <f>SUM(D13:D22)</f>
        <v>6586877595.0200005</v>
      </c>
    </row>
    <row r="13" spans="1:4" x14ac:dyDescent="0.25">
      <c r="A13" s="9" t="s">
        <v>17</v>
      </c>
      <c r="B13" s="10">
        <v>216836490.92999998</v>
      </c>
      <c r="C13" s="16" t="s">
        <v>18</v>
      </c>
      <c r="D13" s="12">
        <v>168153690.04000002</v>
      </c>
    </row>
    <row r="14" spans="1:4" x14ac:dyDescent="0.25">
      <c r="A14" s="9" t="s">
        <v>19</v>
      </c>
      <c r="B14" s="10">
        <v>274691728.77000004</v>
      </c>
      <c r="C14" s="16" t="s">
        <v>20</v>
      </c>
      <c r="D14" s="12">
        <v>403378096.82999998</v>
      </c>
    </row>
    <row r="15" spans="1:4" x14ac:dyDescent="0.25">
      <c r="A15" s="9" t="s">
        <v>21</v>
      </c>
      <c r="B15" s="10">
        <v>2265304432.4499998</v>
      </c>
      <c r="C15" s="16" t="s">
        <v>22</v>
      </c>
      <c r="D15" s="12">
        <v>4406038836.8599997</v>
      </c>
    </row>
    <row r="16" spans="1:4" x14ac:dyDescent="0.25">
      <c r="A16" s="9" t="s">
        <v>23</v>
      </c>
      <c r="B16" s="10">
        <v>365881</v>
      </c>
      <c r="C16" s="13" t="s">
        <v>99</v>
      </c>
      <c r="D16" s="12">
        <v>1438128637.1200004</v>
      </c>
    </row>
    <row r="17" spans="1:4" x14ac:dyDescent="0.25">
      <c r="A17" s="9" t="s">
        <v>24</v>
      </c>
      <c r="B17" s="10">
        <v>6125781</v>
      </c>
      <c r="C17" s="16" t="s">
        <v>25</v>
      </c>
      <c r="D17" s="12">
        <v>49549146.75</v>
      </c>
    </row>
    <row r="18" spans="1:4" ht="30" x14ac:dyDescent="0.25">
      <c r="A18" s="9" t="s">
        <v>26</v>
      </c>
      <c r="B18" s="10">
        <v>894260996.01999986</v>
      </c>
      <c r="C18" s="16" t="s">
        <v>27</v>
      </c>
      <c r="D18" s="33">
        <v>12714949</v>
      </c>
    </row>
    <row r="19" spans="1:4" ht="15" customHeight="1" x14ac:dyDescent="0.25">
      <c r="A19" s="9" t="s">
        <v>28</v>
      </c>
      <c r="B19" s="10">
        <v>2767424</v>
      </c>
      <c r="C19" s="16" t="s">
        <v>29</v>
      </c>
      <c r="D19" s="12">
        <v>30613641.640000001</v>
      </c>
    </row>
    <row r="20" spans="1:4" x14ac:dyDescent="0.25">
      <c r="A20" s="9" t="s">
        <v>30</v>
      </c>
      <c r="B20" s="10">
        <v>502241</v>
      </c>
      <c r="C20" s="16" t="s">
        <v>31</v>
      </c>
      <c r="D20" s="12">
        <v>32324965.420000002</v>
      </c>
    </row>
    <row r="21" spans="1:4" ht="30" x14ac:dyDescent="0.25">
      <c r="A21" s="9" t="s">
        <v>32</v>
      </c>
      <c r="B21" s="10">
        <v>677181458.90999997</v>
      </c>
      <c r="C21" s="16" t="s">
        <v>33</v>
      </c>
      <c r="D21" s="32">
        <v>17601231.359999999</v>
      </c>
    </row>
    <row r="22" spans="1:4" x14ac:dyDescent="0.25">
      <c r="A22" s="9"/>
      <c r="B22" s="10"/>
      <c r="C22" s="11" t="s">
        <v>46</v>
      </c>
      <c r="D22" s="12">
        <v>28374400</v>
      </c>
    </row>
    <row r="23" spans="1:4" x14ac:dyDescent="0.25">
      <c r="A23" s="9" t="s">
        <v>34</v>
      </c>
      <c r="B23" s="10">
        <v>14854726.75</v>
      </c>
      <c r="C23" s="14" t="s">
        <v>102</v>
      </c>
      <c r="D23" s="15">
        <f>SUM(D24:D30)</f>
        <v>1182335114.6800001</v>
      </c>
    </row>
    <row r="24" spans="1:4" x14ac:dyDescent="0.25">
      <c r="A24" s="9" t="s">
        <v>35</v>
      </c>
      <c r="B24" s="10">
        <v>1334553</v>
      </c>
      <c r="C24" s="11" t="s">
        <v>36</v>
      </c>
      <c r="D24" s="12">
        <v>45649000</v>
      </c>
    </row>
    <row r="25" spans="1:4" ht="30.75" customHeight="1" x14ac:dyDescent="0.25">
      <c r="A25" s="9" t="s">
        <v>37</v>
      </c>
      <c r="B25" s="10">
        <v>2533520</v>
      </c>
      <c r="C25" s="16" t="s">
        <v>38</v>
      </c>
      <c r="D25" s="32">
        <v>38511751</v>
      </c>
    </row>
    <row r="26" spans="1:4" x14ac:dyDescent="0.25">
      <c r="A26" s="9" t="s">
        <v>39</v>
      </c>
      <c r="B26" s="10">
        <v>1425668</v>
      </c>
      <c r="C26" s="11" t="s">
        <v>40</v>
      </c>
      <c r="D26" s="12">
        <v>4775881.32</v>
      </c>
    </row>
    <row r="27" spans="1:4" x14ac:dyDescent="0.25">
      <c r="A27" s="9" t="s">
        <v>41</v>
      </c>
      <c r="B27" s="10">
        <v>195236</v>
      </c>
      <c r="C27" s="11" t="s">
        <v>42</v>
      </c>
      <c r="D27" s="12">
        <v>260355403</v>
      </c>
    </row>
    <row r="28" spans="1:4" x14ac:dyDescent="0.25">
      <c r="A28" s="9" t="s">
        <v>43</v>
      </c>
      <c r="B28" s="10">
        <v>156323</v>
      </c>
      <c r="C28" s="11" t="s">
        <v>44</v>
      </c>
      <c r="D28" s="12">
        <v>25683554.400000002</v>
      </c>
    </row>
    <row r="29" spans="1:4" x14ac:dyDescent="0.25">
      <c r="A29" s="9"/>
      <c r="B29" s="10"/>
      <c r="C29" s="11" t="s">
        <v>45</v>
      </c>
      <c r="D29" s="12">
        <v>52581356</v>
      </c>
    </row>
    <row r="30" spans="1:4" x14ac:dyDescent="0.25">
      <c r="A30" s="9"/>
      <c r="B30" s="10"/>
      <c r="C30" s="17" t="s">
        <v>47</v>
      </c>
      <c r="D30" s="12">
        <v>754778168.96000004</v>
      </c>
    </row>
    <row r="31" spans="1:4" x14ac:dyDescent="0.25">
      <c r="A31" s="9" t="s">
        <v>48</v>
      </c>
      <c r="B31" s="10">
        <v>18985630.84999999</v>
      </c>
      <c r="C31" s="3" t="s">
        <v>49</v>
      </c>
      <c r="D31" s="18">
        <f>D32</f>
        <v>25634096086.040005</v>
      </c>
    </row>
    <row r="32" spans="1:4" x14ac:dyDescent="0.25">
      <c r="A32" s="9" t="s">
        <v>50</v>
      </c>
      <c r="B32" s="10">
        <v>24557094.780000001</v>
      </c>
      <c r="C32" s="7" t="s">
        <v>16</v>
      </c>
      <c r="D32" s="8">
        <f>SUM(D33:D49)</f>
        <v>25634096086.040005</v>
      </c>
    </row>
    <row r="33" spans="1:4" x14ac:dyDescent="0.25">
      <c r="A33" s="9" t="s">
        <v>103</v>
      </c>
      <c r="B33" s="10">
        <v>37977412.420000017</v>
      </c>
      <c r="C33" s="11" t="s">
        <v>20</v>
      </c>
      <c r="D33" s="12">
        <v>38588052.420000017</v>
      </c>
    </row>
    <row r="34" spans="1:4" x14ac:dyDescent="0.25">
      <c r="A34" s="9" t="s">
        <v>51</v>
      </c>
      <c r="B34" s="10">
        <v>2626732</v>
      </c>
      <c r="C34" s="11" t="s">
        <v>52</v>
      </c>
      <c r="D34" s="12">
        <v>20413215232.490005</v>
      </c>
    </row>
    <row r="35" spans="1:4" x14ac:dyDescent="0.25">
      <c r="A35" s="9" t="s">
        <v>53</v>
      </c>
      <c r="B35" s="10">
        <v>25705899.679999996</v>
      </c>
      <c r="C35" s="11" t="s">
        <v>100</v>
      </c>
      <c r="D35" s="12">
        <v>900015759.7099998</v>
      </c>
    </row>
    <row r="36" spans="1:4" x14ac:dyDescent="0.25">
      <c r="A36" s="9" t="s">
        <v>54</v>
      </c>
      <c r="B36" s="10">
        <v>44688</v>
      </c>
      <c r="C36" s="11" t="s">
        <v>55</v>
      </c>
      <c r="D36" s="12">
        <v>921814311.36000013</v>
      </c>
    </row>
    <row r="37" spans="1:4" x14ac:dyDescent="0.25">
      <c r="A37" s="9" t="s">
        <v>56</v>
      </c>
      <c r="B37" s="10">
        <v>14362741.889999999</v>
      </c>
      <c r="C37" s="11" t="s">
        <v>57</v>
      </c>
      <c r="D37" s="12">
        <v>57475262.200000025</v>
      </c>
    </row>
    <row r="38" spans="1:4" x14ac:dyDescent="0.25">
      <c r="A38" s="3" t="s">
        <v>58</v>
      </c>
      <c r="B38" s="6">
        <v>494610826.13</v>
      </c>
      <c r="C38" s="11" t="s">
        <v>59</v>
      </c>
      <c r="D38" s="12">
        <v>240082560.39999998</v>
      </c>
    </row>
    <row r="39" spans="1:4" x14ac:dyDescent="0.25">
      <c r="A39" s="3"/>
      <c r="B39" s="6"/>
      <c r="C39" s="11" t="s">
        <v>104</v>
      </c>
      <c r="D39" s="12">
        <v>60622526.820000008</v>
      </c>
    </row>
    <row r="40" spans="1:4" x14ac:dyDescent="0.25">
      <c r="A40" s="9" t="s">
        <v>60</v>
      </c>
      <c r="B40" s="10">
        <v>4663923.7199999988</v>
      </c>
      <c r="C40" s="11" t="s">
        <v>61</v>
      </c>
      <c r="D40" s="12">
        <v>566140769.75999999</v>
      </c>
    </row>
    <row r="41" spans="1:4" x14ac:dyDescent="0.25">
      <c r="A41" s="9" t="s">
        <v>62</v>
      </c>
      <c r="B41" s="10">
        <v>374835749.43000001</v>
      </c>
      <c r="C41" s="11" t="s">
        <v>51</v>
      </c>
      <c r="D41" s="12">
        <v>116943693</v>
      </c>
    </row>
    <row r="42" spans="1:4" ht="30" x14ac:dyDescent="0.25">
      <c r="A42" s="9" t="s">
        <v>63</v>
      </c>
      <c r="B42" s="10">
        <v>29604442.779999997</v>
      </c>
      <c r="C42" s="16" t="s">
        <v>64</v>
      </c>
      <c r="D42" s="32">
        <v>17688345.52</v>
      </c>
    </row>
    <row r="43" spans="1:4" ht="15" customHeight="1" x14ac:dyDescent="0.25">
      <c r="A43" s="9" t="s">
        <v>65</v>
      </c>
      <c r="B43" s="10">
        <v>23669567382.610008</v>
      </c>
      <c r="C43" s="11" t="s">
        <v>66</v>
      </c>
      <c r="D43" s="12">
        <v>22290731</v>
      </c>
    </row>
    <row r="44" spans="1:4" x14ac:dyDescent="0.25">
      <c r="A44" s="9" t="s">
        <v>15</v>
      </c>
      <c r="B44" s="10">
        <v>23669567382.610008</v>
      </c>
      <c r="C44" s="11" t="s">
        <v>67</v>
      </c>
      <c r="D44" s="12">
        <v>2073400000</v>
      </c>
    </row>
    <row r="45" spans="1:4" ht="30" x14ac:dyDescent="0.25">
      <c r="A45" s="9" t="s">
        <v>24</v>
      </c>
      <c r="B45" s="10">
        <v>18920875833.100006</v>
      </c>
      <c r="C45" s="16" t="s">
        <v>68</v>
      </c>
      <c r="D45" s="34">
        <v>150900000</v>
      </c>
    </row>
    <row r="46" spans="1:4" x14ac:dyDescent="0.25">
      <c r="A46" s="9" t="s">
        <v>69</v>
      </c>
      <c r="B46" s="10">
        <v>914805527.62999988</v>
      </c>
      <c r="C46" s="11" t="s">
        <v>70</v>
      </c>
      <c r="D46" s="12">
        <v>3049166.36</v>
      </c>
    </row>
    <row r="47" spans="1:4" x14ac:dyDescent="0.25">
      <c r="A47" s="9" t="s">
        <v>71</v>
      </c>
      <c r="B47" s="10">
        <v>113446961.25000001</v>
      </c>
      <c r="C47" s="11" t="s">
        <v>72</v>
      </c>
      <c r="D47" s="12">
        <v>15869675</v>
      </c>
    </row>
    <row r="48" spans="1:4" ht="30" x14ac:dyDescent="0.25">
      <c r="A48" s="9" t="s">
        <v>35</v>
      </c>
      <c r="B48" s="10">
        <v>57437827.459999993</v>
      </c>
      <c r="C48" s="16" t="s">
        <v>73</v>
      </c>
      <c r="D48" s="32"/>
    </row>
    <row r="49" spans="1:4" x14ac:dyDescent="0.25">
      <c r="A49" s="9"/>
      <c r="B49" s="10"/>
      <c r="C49" s="11" t="s">
        <v>74</v>
      </c>
      <c r="D49" s="12">
        <v>36000000</v>
      </c>
    </row>
    <row r="50" spans="1:4" x14ac:dyDescent="0.25">
      <c r="A50" s="9" t="s">
        <v>37</v>
      </c>
      <c r="B50" s="10">
        <v>231645749.57999998</v>
      </c>
      <c r="C50" s="3" t="s">
        <v>75</v>
      </c>
      <c r="D50" s="18">
        <f>D51</f>
        <v>3431766529.4200001</v>
      </c>
    </row>
    <row r="51" spans="1:4" x14ac:dyDescent="0.25">
      <c r="A51" s="9" t="s">
        <v>41</v>
      </c>
      <c r="B51" s="10">
        <v>19058801.760000002</v>
      </c>
      <c r="C51" s="7" t="s">
        <v>16</v>
      </c>
      <c r="D51" s="8">
        <f>SUM(D52:D59)</f>
        <v>3431766529.4200001</v>
      </c>
    </row>
    <row r="52" spans="1:4" x14ac:dyDescent="0.25">
      <c r="A52" s="9" t="s">
        <v>43</v>
      </c>
      <c r="B52" s="10">
        <v>30676565.709999997</v>
      </c>
      <c r="C52" s="11" t="s">
        <v>105</v>
      </c>
      <c r="D52" s="35">
        <v>58387637.93999999</v>
      </c>
    </row>
    <row r="53" spans="1:4" x14ac:dyDescent="0.25">
      <c r="A53" s="9" t="s">
        <v>76</v>
      </c>
      <c r="B53" s="10">
        <v>525464881.24000001</v>
      </c>
      <c r="C53" s="11" t="s">
        <v>101</v>
      </c>
      <c r="D53" s="12">
        <v>2776183084.8699999</v>
      </c>
    </row>
    <row r="54" spans="1:4" x14ac:dyDescent="0.25">
      <c r="A54" s="9" t="s">
        <v>51</v>
      </c>
      <c r="B54" s="10">
        <v>109916884.45</v>
      </c>
      <c r="C54" s="11" t="s">
        <v>77</v>
      </c>
      <c r="D54" s="12">
        <v>192635239.68000001</v>
      </c>
    </row>
    <row r="55" spans="1:4" x14ac:dyDescent="0.25">
      <c r="A55" s="9" t="s">
        <v>54</v>
      </c>
      <c r="B55" s="10">
        <v>16489255.41</v>
      </c>
      <c r="C55" s="11" t="s">
        <v>78</v>
      </c>
      <c r="D55" s="12">
        <v>150145782.29999998</v>
      </c>
    </row>
    <row r="56" spans="1:4" x14ac:dyDescent="0.25">
      <c r="A56" s="9"/>
      <c r="B56" s="10"/>
      <c r="C56" s="38" t="s">
        <v>106</v>
      </c>
      <c r="D56" s="35">
        <v>60940683.129999995</v>
      </c>
    </row>
    <row r="57" spans="1:4" x14ac:dyDescent="0.25">
      <c r="A57" s="9" t="s">
        <v>79</v>
      </c>
      <c r="B57" s="10">
        <v>181791038</v>
      </c>
      <c r="C57" s="11" t="s">
        <v>80</v>
      </c>
      <c r="D57" s="12">
        <v>168775640.59999999</v>
      </c>
    </row>
    <row r="58" spans="1:4" x14ac:dyDescent="0.25">
      <c r="A58" s="9" t="s">
        <v>67</v>
      </c>
      <c r="B58" s="10">
        <v>1915927000</v>
      </c>
      <c r="C58" s="11" t="s">
        <v>81</v>
      </c>
      <c r="D58" s="12">
        <v>14139875</v>
      </c>
    </row>
    <row r="59" spans="1:4" x14ac:dyDescent="0.25">
      <c r="A59" s="9" t="s">
        <v>82</v>
      </c>
      <c r="B59" s="10">
        <v>143163329</v>
      </c>
      <c r="C59" s="36" t="s">
        <v>83</v>
      </c>
      <c r="D59" s="37">
        <v>10558585.9</v>
      </c>
    </row>
    <row r="60" spans="1:4" x14ac:dyDescent="0.25">
      <c r="A60" s="9" t="s">
        <v>84</v>
      </c>
      <c r="B60" s="10">
        <v>2998053.0199999996</v>
      </c>
      <c r="C60" s="3" t="s">
        <v>85</v>
      </c>
      <c r="D60" s="18">
        <f>D61</f>
        <v>11129884257.049999</v>
      </c>
    </row>
    <row r="61" spans="1:4" x14ac:dyDescent="0.25">
      <c r="A61" s="9" t="s">
        <v>86</v>
      </c>
      <c r="B61" s="10">
        <v>15869675</v>
      </c>
      <c r="C61" s="7" t="s">
        <v>16</v>
      </c>
      <c r="D61" s="8">
        <f>SUM(D62:D63)</f>
        <v>11129884257.049999</v>
      </c>
    </row>
    <row r="62" spans="1:4" x14ac:dyDescent="0.25">
      <c r="A62" s="9" t="s">
        <v>87</v>
      </c>
      <c r="B62" s="10">
        <v>470000000</v>
      </c>
      <c r="C62" s="13" t="s">
        <v>88</v>
      </c>
      <c r="D62" s="12">
        <v>7139969090.6800003</v>
      </c>
    </row>
    <row r="63" spans="1:4" x14ac:dyDescent="0.25">
      <c r="A63" s="3" t="s">
        <v>89</v>
      </c>
      <c r="B63" s="6">
        <v>4625291659.1899996</v>
      </c>
      <c r="C63" s="20" t="s">
        <v>90</v>
      </c>
      <c r="D63" s="12">
        <v>3989915166.3699999</v>
      </c>
    </row>
    <row r="64" spans="1:4" ht="14.25" customHeight="1" x14ac:dyDescent="0.25">
      <c r="A64" s="3" t="s">
        <v>15</v>
      </c>
      <c r="B64" s="6">
        <v>4625291659.1899996</v>
      </c>
      <c r="C64" s="21" t="s">
        <v>91</v>
      </c>
      <c r="D64" s="18">
        <f>D60+D50+D31+D6</f>
        <v>49369566358.210007</v>
      </c>
    </row>
    <row r="65" spans="1:4" x14ac:dyDescent="0.25">
      <c r="A65" s="22" t="s">
        <v>23</v>
      </c>
      <c r="B65" s="23">
        <v>116001410.95999999</v>
      </c>
      <c r="C65" s="29"/>
      <c r="D65" s="29"/>
    </row>
    <row r="66" spans="1:4" x14ac:dyDescent="0.25">
      <c r="A66" s="22" t="s">
        <v>28</v>
      </c>
      <c r="B66" s="23">
        <v>4086480198.6799998</v>
      </c>
      <c r="C66" s="29"/>
      <c r="D66" s="29"/>
    </row>
    <row r="67" spans="1:4" ht="30" x14ac:dyDescent="0.25">
      <c r="A67" s="22" t="s">
        <v>30</v>
      </c>
      <c r="B67" s="23">
        <v>243763371.48999995</v>
      </c>
      <c r="C67" s="30" t="s">
        <v>96</v>
      </c>
      <c r="D67" s="30"/>
    </row>
    <row r="68" spans="1:4" x14ac:dyDescent="0.25">
      <c r="A68" s="22" t="s">
        <v>39</v>
      </c>
      <c r="B68" s="23">
        <v>129810721.93000002</v>
      </c>
      <c r="C68" s="31" t="s">
        <v>97</v>
      </c>
      <c r="D68" s="31"/>
    </row>
    <row r="69" spans="1:4" x14ac:dyDescent="0.25">
      <c r="A69" s="22" t="s">
        <v>92</v>
      </c>
      <c r="B69" s="23">
        <v>13661469.440000003</v>
      </c>
    </row>
    <row r="70" spans="1:4" x14ac:dyDescent="0.25">
      <c r="A70" s="22" t="s">
        <v>93</v>
      </c>
      <c r="B70" s="23">
        <v>13778300.689999999</v>
      </c>
    </row>
    <row r="71" spans="1:4" x14ac:dyDescent="0.25">
      <c r="A71" s="22" t="s">
        <v>94</v>
      </c>
      <c r="B71" s="23">
        <v>21796185.999999996</v>
      </c>
    </row>
    <row r="72" spans="1:4" x14ac:dyDescent="0.25">
      <c r="A72" s="24" t="s">
        <v>95</v>
      </c>
      <c r="B72" s="25">
        <v>9366885776.1760025</v>
      </c>
    </row>
    <row r="73" spans="1:4" x14ac:dyDescent="0.25">
      <c r="A73" s="24" t="s">
        <v>15</v>
      </c>
      <c r="B73" s="25">
        <v>9366885776.1760025</v>
      </c>
    </row>
    <row r="74" spans="1:4" x14ac:dyDescent="0.25">
      <c r="A74" s="9" t="s">
        <v>88</v>
      </c>
      <c r="B74" s="23">
        <v>5811970019.9400034</v>
      </c>
    </row>
    <row r="75" spans="1:4" x14ac:dyDescent="0.25">
      <c r="A75" s="26" t="s">
        <v>90</v>
      </c>
      <c r="B75" s="19">
        <v>3554915756.2359996</v>
      </c>
    </row>
    <row r="76" spans="1:4" x14ac:dyDescent="0.25">
      <c r="A76" s="27" t="s">
        <v>91</v>
      </c>
      <c r="B76" s="28">
        <v>43697944151.086014</v>
      </c>
    </row>
  </sheetData>
  <mergeCells count="8">
    <mergeCell ref="A4:B4"/>
    <mergeCell ref="C4:D4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3ClasFuncionalDepen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dcterms:created xsi:type="dcterms:W3CDTF">2018-02-26T18:03:46Z</dcterms:created>
  <dcterms:modified xsi:type="dcterms:W3CDTF">2019-02-14T19:38:56Z</dcterms:modified>
</cp:coreProperties>
</file>